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<sst xmlns="http://schemas.openxmlformats.org/spreadsheetml/2006/main" count="97" uniqueCount="51">
  <si>
    <t xml:space="preserve"> </t>
  </si>
  <si>
    <t>NN
п/п</t>
  </si>
  <si>
    <t>Дата ввода в эксплуатацию</t>
  </si>
  <si>
    <t>Инв. номер</t>
  </si>
  <si>
    <t>1</t>
  </si>
  <si>
    <t>2</t>
  </si>
  <si>
    <t>3</t>
  </si>
  <si>
    <t>ИТОГО</t>
  </si>
  <si>
    <t>Адрес</t>
  </si>
  <si>
    <t>с. Глинское, ул. Победы, 10</t>
  </si>
  <si>
    <t>Полное наименование</t>
  </si>
  <si>
    <t xml:space="preserve"> норма амортиз в рублях</t>
  </si>
  <si>
    <t xml:space="preserve">Группа ОС: Библиотечный фонд </t>
  </si>
  <si>
    <t xml:space="preserve">    Группа ОС: Машины и оборудование </t>
  </si>
  <si>
    <t xml:space="preserve">Группа ОС: Производственный и хозяйственный инвентарь </t>
  </si>
  <si>
    <t>Балансовая стоимость на 01.11.2019</t>
  </si>
  <si>
    <t>Остаточная стоимость на 01.11.2019</t>
  </si>
  <si>
    <t>б/н/11</t>
  </si>
  <si>
    <t>Библиотечный фонд 2019 (703 шт) область</t>
  </si>
  <si>
    <t>Проектор ACER X128H</t>
  </si>
  <si>
    <t>Доска шахматная + фигуры, настенная 100*100см</t>
  </si>
  <si>
    <t>Диван экокожа</t>
  </si>
  <si>
    <t>Стеллаж пристенный</t>
  </si>
  <si>
    <t>Стол круглый4 сегмента</t>
  </si>
  <si>
    <t>Верстак для работы с ручным инструментом</t>
  </si>
  <si>
    <t>Модуль для работы с 3d</t>
  </si>
  <si>
    <t>Шлем виртуальной реальности</t>
  </si>
  <si>
    <t>Ноутбук с ОС для VR шлема</t>
  </si>
  <si>
    <t>Квадрокоптер</t>
  </si>
  <si>
    <t>Фотоаппарат с объективом</t>
  </si>
  <si>
    <t>Планшет</t>
  </si>
  <si>
    <t>Штатив</t>
  </si>
  <si>
    <t>Микрофон</t>
  </si>
  <si>
    <t>МФУ (принтер, сканер, копир)</t>
  </si>
  <si>
    <t>Интерактивный комплекс</t>
  </si>
  <si>
    <t>Практическое пособие для изучения основ механики, кинематики, динамики в начальной и основной школе</t>
  </si>
  <si>
    <t>Система видео-конференц-связи</t>
  </si>
  <si>
    <t>Монитор (точка роста)</t>
  </si>
  <si>
    <t>Цветной МФУ</t>
  </si>
  <si>
    <t>Ноутбук учителя</t>
  </si>
  <si>
    <t>Ноутбук мобильного класса</t>
  </si>
  <si>
    <t>Ноутбук мобильного класса2</t>
  </si>
  <si>
    <t>Ноутбук мобильного класса3</t>
  </si>
  <si>
    <t>Ноутбук мобильного класса4</t>
  </si>
  <si>
    <t>Ноутбук мобильного класса5</t>
  </si>
  <si>
    <t>Ноутбук мобильного класса6</t>
  </si>
  <si>
    <t>Ноутбук мобильного класса7</t>
  </si>
  <si>
    <t>Ноутбук мобильного класса8</t>
  </si>
  <si>
    <t>Ноутбук мобильного класса9</t>
  </si>
  <si>
    <t>Ноутбук мобильного класса10</t>
  </si>
  <si>
    <t>3д оборудование (3д принтер)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</si>
</sst>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\-0"/>
    <numFmt numFmtId="173" formatCode="0&quot; лет&quot;"/>
    <numFmt numFmtId="174" formatCode="#,##0.00;[Red]\-#,##0.00"/>
    <numFmt numFmtId="175" formatCode="0.00;[Red]\-0.00"/>
    <numFmt numFmtId="176" formatCode="0&quot; года&quot;"/>
    <numFmt numFmtId="177" formatCode="0&quot; мес.&quot;"/>
    <numFmt numFmtId="178" formatCode="#,##0;[Red]\-#,##0"/>
    <numFmt numFmtId="179" formatCode="mmm/yyyy"/>
    <numFmt numFmtId="180" formatCode="[$-FC19]d\ mmmm\ yyyy\ &quot;г.&quot;"/>
    <numFmt numFmtId="181" formatCode="dd/mm/yy;@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[Red]\-#,##0.00\ "/>
  </numFmts>
  <fonts count="40"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left"/>
    </xf>
    <xf numFmtId="181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right" vertical="top" wrapText="1"/>
    </xf>
    <xf numFmtId="181" fontId="0" fillId="0" borderId="10" xfId="0" applyNumberFormat="1" applyFont="1" applyBorder="1" applyAlignment="1">
      <alignment horizontal="center" vertical="top" wrapText="1"/>
    </xf>
    <xf numFmtId="174" fontId="0" fillId="0" borderId="10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81" fontId="3" fillId="0" borderId="0" xfId="0" applyNumberFormat="1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4" fillId="33" borderId="10" xfId="52" applyNumberFormat="1" applyFont="1" applyFill="1" applyBorder="1" applyAlignment="1">
      <alignment horizontal="left" vertical="top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4" fontId="0" fillId="0" borderId="10" xfId="0" applyNumberFormat="1" applyFont="1" applyBorder="1" applyAlignment="1">
      <alignment horizontal="right" vertical="top" wrapText="1"/>
    </xf>
    <xf numFmtId="1" fontId="0" fillId="0" borderId="11" xfId="0" applyNumberFormat="1" applyFont="1" applyBorder="1" applyAlignment="1">
      <alignment horizontal="right" vertical="top" wrapText="1"/>
    </xf>
    <xf numFmtId="0" fontId="0" fillId="0" borderId="11" xfId="53" applyNumberFormat="1" applyFont="1" applyBorder="1" applyAlignment="1">
      <alignment horizontal="left" vertical="top" wrapText="1"/>
      <protection/>
    </xf>
    <xf numFmtId="18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4" fontId="0" fillId="0" borderId="11" xfId="53" applyNumberFormat="1" applyFont="1" applyBorder="1" applyAlignment="1">
      <alignment horizontal="right" vertical="top"/>
      <protection/>
    </xf>
    <xf numFmtId="0" fontId="0" fillId="0" borderId="11" xfId="0" applyFont="1" applyFill="1" applyBorder="1" applyAlignment="1">
      <alignment horizontal="right" vertical="top"/>
    </xf>
    <xf numFmtId="0" fontId="6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0" fillId="0" borderId="12" xfId="53" applyNumberFormat="1" applyFont="1" applyBorder="1" applyAlignment="1">
      <alignment horizontal="left" vertical="top" wrapText="1"/>
      <protection/>
    </xf>
    <xf numFmtId="181" fontId="0" fillId="0" borderId="12" xfId="0" applyNumberFormat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4" fontId="0" fillId="34" borderId="10" xfId="0" applyNumberFormat="1" applyFont="1" applyFill="1" applyBorder="1" applyAlignment="1">
      <alignment horizontal="center"/>
    </xf>
    <xf numFmtId="4" fontId="0" fillId="0" borderId="10" xfId="53" applyNumberFormat="1" applyFont="1" applyBorder="1" applyAlignment="1">
      <alignment horizontal="right" vertical="top"/>
      <protection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left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left"/>
    </xf>
    <xf numFmtId="4" fontId="0" fillId="0" borderId="15" xfId="53" applyNumberFormat="1" applyFont="1" applyBorder="1" applyAlignment="1">
      <alignment horizontal="right" vertical="top"/>
      <protection/>
    </xf>
    <xf numFmtId="0" fontId="0" fillId="0" borderId="15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0</xdr:rowOff>
    </xdr:from>
    <xdr:to>
      <xdr:col>2</xdr:col>
      <xdr:colOff>352425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38175" y="0"/>
          <a:ext cx="6667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409575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381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O51"/>
  <sheetViews>
    <sheetView tabSelected="1" zoomScalePageLayoutView="0" workbookViewId="0" topLeftCell="A1">
      <selection activeCell="D56" sqref="D56"/>
    </sheetView>
  </sheetViews>
  <sheetFormatPr defaultColWidth="10.33203125" defaultRowHeight="11.25"/>
  <cols>
    <col min="1" max="1" width="4" style="0" customWidth="1"/>
    <col min="2" max="2" width="12.66015625" style="9" customWidth="1"/>
    <col min="3" max="3" width="44.66015625" style="1" customWidth="1"/>
    <col min="4" max="4" width="12.16015625" style="3" customWidth="1"/>
    <col min="5" max="5" width="25" style="0" customWidth="1"/>
    <col min="6" max="6" width="11.33203125" style="0" customWidth="1"/>
    <col min="7" max="7" width="15" style="0" customWidth="1"/>
    <col min="8" max="8" width="13.66015625" style="7" customWidth="1"/>
  </cols>
  <sheetData>
    <row r="1" ht="9.75" customHeight="1"/>
    <row r="2" spans="1:8" s="1" customFormat="1" ht="12">
      <c r="A2" s="47" t="s">
        <v>0</v>
      </c>
      <c r="B2" s="47"/>
      <c r="C2" s="47"/>
      <c r="D2" s="47"/>
      <c r="E2" s="47"/>
      <c r="F2" s="47"/>
      <c r="G2" s="47"/>
      <c r="H2" s="47"/>
    </row>
    <row r="3" spans="1:8" s="1" customFormat="1" ht="35.25" customHeight="1">
      <c r="A3" s="17" t="s">
        <v>1</v>
      </c>
      <c r="B3" s="18" t="s">
        <v>3</v>
      </c>
      <c r="C3" s="19" t="s">
        <v>10</v>
      </c>
      <c r="D3" s="20" t="s">
        <v>2</v>
      </c>
      <c r="E3" s="19" t="s">
        <v>8</v>
      </c>
      <c r="F3" s="21" t="s">
        <v>11</v>
      </c>
      <c r="G3" s="17" t="s">
        <v>15</v>
      </c>
      <c r="H3" s="22" t="s">
        <v>16</v>
      </c>
    </row>
    <row r="4" spans="1:8" ht="12">
      <c r="A4" s="16" t="s">
        <v>4</v>
      </c>
      <c r="B4" s="16" t="s">
        <v>5</v>
      </c>
      <c r="C4" s="16" t="s">
        <v>6</v>
      </c>
      <c r="D4" s="23">
        <v>4</v>
      </c>
      <c r="E4" s="16">
        <v>5</v>
      </c>
      <c r="F4" s="16">
        <v>6</v>
      </c>
      <c r="G4" s="16">
        <v>7</v>
      </c>
      <c r="H4" s="24">
        <v>8</v>
      </c>
    </row>
    <row r="5" spans="1:8" ht="11.25">
      <c r="A5" s="48" t="s">
        <v>12</v>
      </c>
      <c r="B5" s="48"/>
      <c r="C5" s="48"/>
      <c r="D5" s="48"/>
      <c r="E5" s="48"/>
      <c r="F5" s="48"/>
      <c r="G5" s="48"/>
      <c r="H5" s="48"/>
    </row>
    <row r="6" spans="1:8" s="1" customFormat="1" ht="11.25">
      <c r="A6" s="4">
        <v>1</v>
      </c>
      <c r="B6" s="12" t="s">
        <v>17</v>
      </c>
      <c r="C6" s="15" t="s">
        <v>18</v>
      </c>
      <c r="D6" s="5">
        <v>43753</v>
      </c>
      <c r="E6" s="2" t="s">
        <v>9</v>
      </c>
      <c r="F6" s="25">
        <v>260182.57</v>
      </c>
      <c r="G6" s="6">
        <v>260182.57</v>
      </c>
      <c r="H6" s="8">
        <v>0</v>
      </c>
    </row>
    <row r="7" spans="1:8" s="1" customFormat="1" ht="11.25">
      <c r="A7" s="4"/>
      <c r="B7" s="12"/>
      <c r="C7" s="15" t="s">
        <v>7</v>
      </c>
      <c r="D7" s="5"/>
      <c r="E7" s="2"/>
      <c r="F7" s="25">
        <f>SUM(F6:F6)</f>
        <v>260182.57</v>
      </c>
      <c r="G7" s="6">
        <f>SUM(G6:G6)</f>
        <v>260182.57</v>
      </c>
      <c r="H7" s="8">
        <f>SUM(H6:H6)</f>
        <v>0</v>
      </c>
    </row>
    <row r="8" spans="1:119" s="13" customFormat="1" ht="11.25" customHeight="1">
      <c r="A8" s="49" t="s">
        <v>13</v>
      </c>
      <c r="B8" s="49"/>
      <c r="C8" s="49"/>
      <c r="D8" s="49"/>
      <c r="E8" s="49"/>
      <c r="F8" s="49"/>
      <c r="G8" s="49"/>
      <c r="H8" s="49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</row>
    <row r="9" spans="1:8" ht="11.25">
      <c r="A9" s="26">
        <v>1</v>
      </c>
      <c r="B9" s="27">
        <v>1012640003</v>
      </c>
      <c r="C9" s="27" t="s">
        <v>19</v>
      </c>
      <c r="D9" s="28">
        <v>43685</v>
      </c>
      <c r="E9" s="29" t="s">
        <v>9</v>
      </c>
      <c r="F9" s="30">
        <v>32280</v>
      </c>
      <c r="G9" s="30">
        <v>32280</v>
      </c>
      <c r="H9" s="31">
        <v>0</v>
      </c>
    </row>
    <row r="10" spans="1:11" s="32" customFormat="1" ht="12.75">
      <c r="A10" s="26">
        <v>2</v>
      </c>
      <c r="B10" s="36">
        <v>1012440019</v>
      </c>
      <c r="C10" s="40" t="s">
        <v>36</v>
      </c>
      <c r="D10" s="37">
        <v>43746</v>
      </c>
      <c r="E10" s="29" t="s">
        <v>9</v>
      </c>
      <c r="F10" s="38">
        <v>0</v>
      </c>
      <c r="G10" s="38">
        <v>225000</v>
      </c>
      <c r="H10" s="45">
        <v>225000</v>
      </c>
      <c r="I10" s="33"/>
      <c r="J10" s="33"/>
      <c r="K10" s="33"/>
    </row>
    <row r="11" spans="1:11" s="32" customFormat="1" ht="12.75">
      <c r="A11" s="26">
        <v>3</v>
      </c>
      <c r="B11" s="36">
        <v>1012440020</v>
      </c>
      <c r="C11" s="40" t="s">
        <v>37</v>
      </c>
      <c r="D11" s="37">
        <v>43746</v>
      </c>
      <c r="E11" s="29" t="s">
        <v>9</v>
      </c>
      <c r="F11" s="38">
        <v>15000</v>
      </c>
      <c r="G11" s="38">
        <v>15000</v>
      </c>
      <c r="H11" s="8">
        <v>0</v>
      </c>
      <c r="I11" s="33"/>
      <c r="J11" s="33"/>
      <c r="K11" s="33"/>
    </row>
    <row r="12" spans="1:11" s="32" customFormat="1" ht="12.75">
      <c r="A12" s="26">
        <v>4</v>
      </c>
      <c r="B12" s="36">
        <v>1012440021</v>
      </c>
      <c r="C12" s="40" t="s">
        <v>38</v>
      </c>
      <c r="D12" s="37">
        <v>43746</v>
      </c>
      <c r="E12" s="29" t="s">
        <v>9</v>
      </c>
      <c r="F12" s="38">
        <v>60000</v>
      </c>
      <c r="G12" s="38">
        <v>60000</v>
      </c>
      <c r="H12" s="8">
        <v>0</v>
      </c>
      <c r="I12" s="33"/>
      <c r="J12" s="33"/>
      <c r="K12" s="33"/>
    </row>
    <row r="13" spans="1:11" s="32" customFormat="1" ht="12.75">
      <c r="A13" s="26">
        <v>5</v>
      </c>
      <c r="B13" s="36">
        <v>10124400007</v>
      </c>
      <c r="C13" s="40" t="s">
        <v>39</v>
      </c>
      <c r="D13" s="37">
        <v>43748</v>
      </c>
      <c r="E13" s="29" t="s">
        <v>9</v>
      </c>
      <c r="F13" s="38">
        <v>76200</v>
      </c>
      <c r="G13" s="38">
        <v>76200</v>
      </c>
      <c r="H13" s="8">
        <v>0</v>
      </c>
      <c r="I13" s="33"/>
      <c r="J13" s="33"/>
      <c r="K13" s="33"/>
    </row>
    <row r="14" spans="1:11" s="32" customFormat="1" ht="12.75">
      <c r="A14" s="26">
        <v>6</v>
      </c>
      <c r="B14" s="36">
        <v>10124400008</v>
      </c>
      <c r="C14" s="40" t="s">
        <v>40</v>
      </c>
      <c r="D14" s="37">
        <v>43748</v>
      </c>
      <c r="E14" s="29" t="s">
        <v>9</v>
      </c>
      <c r="F14" s="38">
        <v>50000</v>
      </c>
      <c r="G14" s="38">
        <v>50000</v>
      </c>
      <c r="H14" s="8">
        <v>0</v>
      </c>
      <c r="I14" s="33"/>
      <c r="J14" s="33"/>
      <c r="K14" s="33"/>
    </row>
    <row r="15" spans="1:11" s="32" customFormat="1" ht="12.75">
      <c r="A15" s="26">
        <v>7</v>
      </c>
      <c r="B15" s="36">
        <v>10124400009</v>
      </c>
      <c r="C15" s="40" t="s">
        <v>41</v>
      </c>
      <c r="D15" s="37">
        <v>43748</v>
      </c>
      <c r="E15" s="29" t="s">
        <v>9</v>
      </c>
      <c r="F15" s="38">
        <v>50000</v>
      </c>
      <c r="G15" s="38">
        <v>50000</v>
      </c>
      <c r="H15" s="8">
        <v>0</v>
      </c>
      <c r="I15" s="33"/>
      <c r="J15" s="33"/>
      <c r="K15" s="33"/>
    </row>
    <row r="16" spans="1:11" s="32" customFormat="1" ht="12.75">
      <c r="A16" s="26">
        <v>8</v>
      </c>
      <c r="B16" s="36">
        <v>10124400010</v>
      </c>
      <c r="C16" s="40" t="s">
        <v>42</v>
      </c>
      <c r="D16" s="37">
        <v>43748</v>
      </c>
      <c r="E16" s="29" t="s">
        <v>9</v>
      </c>
      <c r="F16" s="38">
        <v>50000</v>
      </c>
      <c r="G16" s="38">
        <v>50000</v>
      </c>
      <c r="H16" s="8">
        <v>0</v>
      </c>
      <c r="I16" s="33"/>
      <c r="J16" s="33"/>
      <c r="K16" s="33"/>
    </row>
    <row r="17" spans="1:11" s="32" customFormat="1" ht="12.75">
      <c r="A17" s="26">
        <v>9</v>
      </c>
      <c r="B17" s="36">
        <v>10124400011</v>
      </c>
      <c r="C17" s="40" t="s">
        <v>43</v>
      </c>
      <c r="D17" s="37">
        <v>43748</v>
      </c>
      <c r="E17" s="29" t="s">
        <v>9</v>
      </c>
      <c r="F17" s="38">
        <v>50000</v>
      </c>
      <c r="G17" s="38">
        <v>50000</v>
      </c>
      <c r="H17" s="8">
        <v>0</v>
      </c>
      <c r="I17" s="33"/>
      <c r="J17" s="33"/>
      <c r="K17" s="33"/>
    </row>
    <row r="18" spans="1:11" s="32" customFormat="1" ht="12.75">
      <c r="A18" s="26">
        <v>10</v>
      </c>
      <c r="B18" s="36">
        <v>10124400012</v>
      </c>
      <c r="C18" s="40" t="s">
        <v>44</v>
      </c>
      <c r="D18" s="37">
        <v>43748</v>
      </c>
      <c r="E18" s="29" t="s">
        <v>9</v>
      </c>
      <c r="F18" s="38">
        <v>50000</v>
      </c>
      <c r="G18" s="38">
        <v>50000</v>
      </c>
      <c r="H18" s="8">
        <v>0</v>
      </c>
      <c r="I18" s="33"/>
      <c r="J18" s="33"/>
      <c r="K18" s="33"/>
    </row>
    <row r="19" spans="1:11" s="32" customFormat="1" ht="12.75">
      <c r="A19" s="26">
        <v>11</v>
      </c>
      <c r="B19" s="36">
        <v>10124400013</v>
      </c>
      <c r="C19" s="40" t="s">
        <v>45</v>
      </c>
      <c r="D19" s="37">
        <v>43748</v>
      </c>
      <c r="E19" s="29" t="s">
        <v>9</v>
      </c>
      <c r="F19" s="38">
        <v>50000</v>
      </c>
      <c r="G19" s="38">
        <v>50000</v>
      </c>
      <c r="H19" s="8">
        <v>0</v>
      </c>
      <c r="I19" s="33"/>
      <c r="J19" s="33"/>
      <c r="K19" s="33"/>
    </row>
    <row r="20" spans="1:11" s="32" customFormat="1" ht="12.75">
      <c r="A20" s="26">
        <v>12</v>
      </c>
      <c r="B20" s="36">
        <v>10124400014</v>
      </c>
      <c r="C20" s="40" t="s">
        <v>46</v>
      </c>
      <c r="D20" s="37">
        <v>43748</v>
      </c>
      <c r="E20" s="29" t="s">
        <v>9</v>
      </c>
      <c r="F20" s="38">
        <v>50000</v>
      </c>
      <c r="G20" s="38">
        <v>50000</v>
      </c>
      <c r="H20" s="8">
        <v>0</v>
      </c>
      <c r="I20" s="33"/>
      <c r="J20" s="33"/>
      <c r="K20" s="33"/>
    </row>
    <row r="21" spans="1:11" s="32" customFormat="1" ht="12.75">
      <c r="A21" s="26">
        <v>13</v>
      </c>
      <c r="B21" s="36">
        <v>10124400015</v>
      </c>
      <c r="C21" s="40" t="s">
        <v>47</v>
      </c>
      <c r="D21" s="37">
        <v>43748</v>
      </c>
      <c r="E21" s="29" t="s">
        <v>9</v>
      </c>
      <c r="F21" s="38">
        <v>50000</v>
      </c>
      <c r="G21" s="38">
        <v>50000</v>
      </c>
      <c r="H21" s="8">
        <v>0</v>
      </c>
      <c r="I21" s="33"/>
      <c r="J21" s="33"/>
      <c r="K21" s="33"/>
    </row>
    <row r="22" spans="1:11" s="32" customFormat="1" ht="12.75">
      <c r="A22" s="26">
        <v>14</v>
      </c>
      <c r="B22" s="36">
        <v>10124400016</v>
      </c>
      <c r="C22" s="40" t="s">
        <v>48</v>
      </c>
      <c r="D22" s="37">
        <v>43748</v>
      </c>
      <c r="E22" s="29" t="s">
        <v>9</v>
      </c>
      <c r="F22" s="38">
        <v>50000</v>
      </c>
      <c r="G22" s="38">
        <v>50000</v>
      </c>
      <c r="H22" s="8">
        <v>0</v>
      </c>
      <c r="I22" s="33"/>
      <c r="J22" s="33"/>
      <c r="K22" s="33"/>
    </row>
    <row r="23" spans="1:11" s="32" customFormat="1" ht="11.25" customHeight="1">
      <c r="A23" s="26">
        <v>15</v>
      </c>
      <c r="B23" s="36">
        <v>10124400017</v>
      </c>
      <c r="C23" s="40" t="s">
        <v>49</v>
      </c>
      <c r="D23" s="37">
        <v>43748</v>
      </c>
      <c r="E23" s="29" t="s">
        <v>9</v>
      </c>
      <c r="F23" s="38">
        <v>50000</v>
      </c>
      <c r="G23" s="38">
        <v>50000</v>
      </c>
      <c r="H23" s="8">
        <v>0</v>
      </c>
      <c r="I23" s="33"/>
      <c r="J23" s="33"/>
      <c r="K23" s="33"/>
    </row>
    <row r="24" spans="1:11" s="32" customFormat="1" ht="12" customHeight="1">
      <c r="A24" s="26">
        <v>16</v>
      </c>
      <c r="B24" s="36">
        <v>10124400018</v>
      </c>
      <c r="C24" s="36" t="s">
        <v>50</v>
      </c>
      <c r="D24" s="37">
        <v>43748</v>
      </c>
      <c r="E24" s="29" t="s">
        <v>9</v>
      </c>
      <c r="F24" s="38">
        <v>0</v>
      </c>
      <c r="G24" s="38">
        <v>155345.34</v>
      </c>
      <c r="H24" s="8">
        <v>155345.34</v>
      </c>
      <c r="I24" s="33"/>
      <c r="J24" s="33"/>
      <c r="K24" s="33"/>
    </row>
    <row r="25" spans="1:11" s="32" customFormat="1" ht="12" customHeight="1">
      <c r="A25" s="26">
        <v>17</v>
      </c>
      <c r="B25" s="36">
        <v>1012450013</v>
      </c>
      <c r="C25" s="36" t="s">
        <v>26</v>
      </c>
      <c r="D25" s="37">
        <v>43693</v>
      </c>
      <c r="E25" s="29" t="s">
        <v>9</v>
      </c>
      <c r="F25" s="38">
        <v>58371.67</v>
      </c>
      <c r="G25" s="38">
        <v>58371.67</v>
      </c>
      <c r="H25" s="8">
        <v>0</v>
      </c>
      <c r="I25" s="33"/>
      <c r="J25" s="33"/>
      <c r="K25" s="33"/>
    </row>
    <row r="26" spans="1:11" s="32" customFormat="1" ht="12" customHeight="1">
      <c r="A26" s="26">
        <v>18</v>
      </c>
      <c r="B26" s="36">
        <v>1012650113</v>
      </c>
      <c r="C26" s="36" t="s">
        <v>27</v>
      </c>
      <c r="D26" s="37">
        <v>43693</v>
      </c>
      <c r="E26" s="29" t="s">
        <v>9</v>
      </c>
      <c r="F26" s="38">
        <v>1739.64</v>
      </c>
      <c r="G26" s="38">
        <v>104378.67</v>
      </c>
      <c r="H26" s="8">
        <v>102639.03</v>
      </c>
      <c r="I26" s="33"/>
      <c r="J26" s="33"/>
      <c r="K26" s="33"/>
    </row>
    <row r="27" spans="1:11" s="32" customFormat="1" ht="12" customHeight="1">
      <c r="A27" s="26">
        <v>19</v>
      </c>
      <c r="B27" s="36">
        <v>1012450012</v>
      </c>
      <c r="C27" s="36" t="s">
        <v>28</v>
      </c>
      <c r="D27" s="37">
        <v>43700</v>
      </c>
      <c r="E27" s="29" t="s">
        <v>9</v>
      </c>
      <c r="F27" s="38">
        <v>1770.9</v>
      </c>
      <c r="G27" s="38">
        <v>106254</v>
      </c>
      <c r="H27" s="46">
        <v>104483.1</v>
      </c>
      <c r="I27" s="33"/>
      <c r="J27" s="33"/>
      <c r="K27" s="33"/>
    </row>
    <row r="28" spans="1:11" s="32" customFormat="1" ht="12" customHeight="1">
      <c r="A28" s="26">
        <v>20</v>
      </c>
      <c r="B28" s="36">
        <v>1012450011</v>
      </c>
      <c r="C28" s="36" t="s">
        <v>29</v>
      </c>
      <c r="D28" s="37">
        <v>43693</v>
      </c>
      <c r="E28" s="29" t="s">
        <v>9</v>
      </c>
      <c r="F28" s="38">
        <v>1723.79</v>
      </c>
      <c r="G28" s="38">
        <v>103427.33</v>
      </c>
      <c r="H28" s="8">
        <v>101703.54</v>
      </c>
      <c r="I28" s="33"/>
      <c r="J28" s="33"/>
      <c r="K28" s="33"/>
    </row>
    <row r="29" spans="1:11" s="32" customFormat="1" ht="12" customHeight="1">
      <c r="A29" s="26">
        <v>21</v>
      </c>
      <c r="B29" s="36">
        <v>1012450010</v>
      </c>
      <c r="C29" s="36" t="s">
        <v>30</v>
      </c>
      <c r="D29" s="37">
        <v>43693</v>
      </c>
      <c r="E29" s="29" t="s">
        <v>9</v>
      </c>
      <c r="F29" s="38">
        <v>30032.33</v>
      </c>
      <c r="G29" s="38">
        <v>30032.33</v>
      </c>
      <c r="H29" s="8">
        <v>0</v>
      </c>
      <c r="I29" s="33"/>
      <c r="J29" s="33"/>
      <c r="K29" s="33"/>
    </row>
    <row r="30" spans="1:11" s="32" customFormat="1" ht="12" customHeight="1">
      <c r="A30" s="26">
        <v>22</v>
      </c>
      <c r="B30" s="36">
        <v>1012650112</v>
      </c>
      <c r="C30" s="36" t="s">
        <v>31</v>
      </c>
      <c r="D30" s="37">
        <v>43693</v>
      </c>
      <c r="E30" s="2" t="s">
        <v>9</v>
      </c>
      <c r="F30" s="38">
        <f>G30</f>
        <v>16994.67</v>
      </c>
      <c r="G30" s="38">
        <v>16994.67</v>
      </c>
      <c r="H30" s="8">
        <v>0</v>
      </c>
      <c r="I30" s="33"/>
      <c r="J30" s="33"/>
      <c r="K30" s="33"/>
    </row>
    <row r="31" spans="1:11" s="32" customFormat="1" ht="12" customHeight="1">
      <c r="A31" s="26">
        <v>23</v>
      </c>
      <c r="B31" s="36">
        <v>1012450008</v>
      </c>
      <c r="C31" s="36" t="s">
        <v>32</v>
      </c>
      <c r="D31" s="37">
        <v>43693</v>
      </c>
      <c r="E31" s="29" t="s">
        <v>9</v>
      </c>
      <c r="F31" s="38">
        <v>10158</v>
      </c>
      <c r="G31" s="38">
        <v>10158</v>
      </c>
      <c r="H31" s="8">
        <v>0</v>
      </c>
      <c r="I31" s="33"/>
      <c r="J31" s="33"/>
      <c r="K31" s="33"/>
    </row>
    <row r="32" spans="1:11" s="32" customFormat="1" ht="12" customHeight="1">
      <c r="A32" s="26">
        <v>24</v>
      </c>
      <c r="B32" s="36">
        <v>1012450007</v>
      </c>
      <c r="C32" s="36" t="s">
        <v>33</v>
      </c>
      <c r="D32" s="37">
        <v>43700</v>
      </c>
      <c r="E32" s="29" t="s">
        <v>9</v>
      </c>
      <c r="F32" s="38">
        <v>20000</v>
      </c>
      <c r="G32" s="38">
        <v>20000</v>
      </c>
      <c r="H32" s="8">
        <v>0</v>
      </c>
      <c r="I32" s="33"/>
      <c r="J32" s="33"/>
      <c r="K32" s="33"/>
    </row>
    <row r="33" spans="1:11" s="32" customFormat="1" ht="12" customHeight="1">
      <c r="A33" s="26">
        <v>25</v>
      </c>
      <c r="B33" s="36">
        <v>1012440006</v>
      </c>
      <c r="C33" s="36" t="s">
        <v>34</v>
      </c>
      <c r="D33" s="37">
        <v>43700</v>
      </c>
      <c r="E33" s="29" t="s">
        <v>9</v>
      </c>
      <c r="F33" s="38">
        <v>4083.3</v>
      </c>
      <c r="G33" s="38">
        <v>245000</v>
      </c>
      <c r="H33" s="8">
        <v>240916.67</v>
      </c>
      <c r="I33" s="33"/>
      <c r="J33" s="33"/>
      <c r="K33" s="33"/>
    </row>
    <row r="34" spans="1:8" s="1" customFormat="1" ht="11.25">
      <c r="A34" s="4"/>
      <c r="B34" s="12"/>
      <c r="C34" s="15" t="s">
        <v>7</v>
      </c>
      <c r="D34" s="5"/>
      <c r="E34" s="29"/>
      <c r="F34" s="25">
        <f>SUM(F9:F33)</f>
        <v>828354.3000000002</v>
      </c>
      <c r="G34" s="25">
        <f>SUM(G9:G33)</f>
        <v>1758442.01</v>
      </c>
      <c r="H34" s="25">
        <f>SUM(H9:H33)</f>
        <v>930087.68</v>
      </c>
    </row>
    <row r="35" spans="1:11" s="32" customFormat="1" ht="12" customHeight="1">
      <c r="A35" s="50" t="s">
        <v>14</v>
      </c>
      <c r="B35" s="50"/>
      <c r="C35" s="50"/>
      <c r="D35" s="50"/>
      <c r="E35" s="50"/>
      <c r="F35" s="50"/>
      <c r="G35" s="50"/>
      <c r="H35" s="50"/>
      <c r="I35" s="33"/>
      <c r="J35" s="33"/>
      <c r="K35" s="33"/>
    </row>
    <row r="36" spans="1:11" s="32" customFormat="1" ht="12" customHeight="1">
      <c r="A36" s="39">
        <v>1</v>
      </c>
      <c r="B36" s="36">
        <v>1012640004</v>
      </c>
      <c r="C36" s="36" t="s">
        <v>20</v>
      </c>
      <c r="D36" s="37">
        <v>43685</v>
      </c>
      <c r="E36" s="2" t="s">
        <v>9</v>
      </c>
      <c r="F36" s="38">
        <f>G36</f>
        <v>14000</v>
      </c>
      <c r="G36" s="38">
        <v>14000</v>
      </c>
      <c r="H36" s="8">
        <v>0</v>
      </c>
      <c r="I36" s="33"/>
      <c r="J36" s="33"/>
      <c r="K36" s="33"/>
    </row>
    <row r="37" spans="1:11" s="32" customFormat="1" ht="12" customHeight="1">
      <c r="A37" s="39">
        <v>2</v>
      </c>
      <c r="B37" s="36">
        <v>1012640006</v>
      </c>
      <c r="C37" s="36" t="s">
        <v>21</v>
      </c>
      <c r="D37" s="37">
        <v>43703</v>
      </c>
      <c r="E37" s="2" t="s">
        <v>9</v>
      </c>
      <c r="F37" s="38">
        <f aca="true" t="shared" si="0" ref="F37:F47">G37</f>
        <v>24300</v>
      </c>
      <c r="G37" s="38">
        <v>24300</v>
      </c>
      <c r="H37" s="8">
        <v>0</v>
      </c>
      <c r="I37" s="33"/>
      <c r="J37" s="33"/>
      <c r="K37" s="33"/>
    </row>
    <row r="38" spans="1:11" s="32" customFormat="1" ht="12" customHeight="1">
      <c r="A38" s="39">
        <v>3</v>
      </c>
      <c r="B38" s="36">
        <v>1012640007</v>
      </c>
      <c r="C38" s="36" t="s">
        <v>22</v>
      </c>
      <c r="D38" s="37">
        <v>43703</v>
      </c>
      <c r="E38" s="2" t="s">
        <v>9</v>
      </c>
      <c r="F38" s="38">
        <f t="shared" si="0"/>
        <v>14880</v>
      </c>
      <c r="G38" s="38">
        <v>14880</v>
      </c>
      <c r="H38" s="8">
        <v>0</v>
      </c>
      <c r="I38" s="33"/>
      <c r="J38" s="33"/>
      <c r="K38" s="33"/>
    </row>
    <row r="39" spans="1:11" s="32" customFormat="1" ht="12" customHeight="1">
      <c r="A39" s="39">
        <v>4</v>
      </c>
      <c r="B39" s="36">
        <v>1012640008</v>
      </c>
      <c r="C39" s="36" t="s">
        <v>22</v>
      </c>
      <c r="D39" s="37">
        <v>43703</v>
      </c>
      <c r="E39" s="2" t="s">
        <v>9</v>
      </c>
      <c r="F39" s="38">
        <f t="shared" si="0"/>
        <v>14880</v>
      </c>
      <c r="G39" s="38">
        <v>14880</v>
      </c>
      <c r="H39" s="8">
        <v>0</v>
      </c>
      <c r="I39" s="33"/>
      <c r="J39" s="33"/>
      <c r="K39" s="33"/>
    </row>
    <row r="40" spans="1:11" s="32" customFormat="1" ht="12" customHeight="1">
      <c r="A40" s="39">
        <v>5</v>
      </c>
      <c r="B40" s="36">
        <v>1012650108</v>
      </c>
      <c r="C40" s="36" t="s">
        <v>23</v>
      </c>
      <c r="D40" s="37">
        <v>43703</v>
      </c>
      <c r="E40" s="2" t="s">
        <v>9</v>
      </c>
      <c r="F40" s="38">
        <f t="shared" si="0"/>
        <v>23680</v>
      </c>
      <c r="G40" s="38">
        <v>23680</v>
      </c>
      <c r="H40" s="8">
        <v>0</v>
      </c>
      <c r="I40" s="33"/>
      <c r="J40" s="33"/>
      <c r="K40" s="33"/>
    </row>
    <row r="41" spans="1:11" s="32" customFormat="1" ht="12" customHeight="1">
      <c r="A41" s="39">
        <v>6</v>
      </c>
      <c r="B41" s="36">
        <v>1012650106</v>
      </c>
      <c r="C41" s="36" t="s">
        <v>21</v>
      </c>
      <c r="D41" s="37">
        <v>43703</v>
      </c>
      <c r="E41" s="2" t="s">
        <v>9</v>
      </c>
      <c r="F41" s="38">
        <f t="shared" si="0"/>
        <v>24300</v>
      </c>
      <c r="G41" s="38">
        <v>24300</v>
      </c>
      <c r="H41" s="8">
        <v>0</v>
      </c>
      <c r="I41" s="33"/>
      <c r="J41" s="33"/>
      <c r="K41" s="33"/>
    </row>
    <row r="42" spans="1:11" s="32" customFormat="1" ht="12" customHeight="1">
      <c r="A42" s="39">
        <v>7</v>
      </c>
      <c r="B42" s="36">
        <v>1012650105</v>
      </c>
      <c r="C42" s="36" t="s">
        <v>21</v>
      </c>
      <c r="D42" s="37">
        <v>43703</v>
      </c>
      <c r="E42" s="2" t="s">
        <v>9</v>
      </c>
      <c r="F42" s="38">
        <f t="shared" si="0"/>
        <v>24300</v>
      </c>
      <c r="G42" s="38">
        <v>24300</v>
      </c>
      <c r="H42" s="8">
        <v>0</v>
      </c>
      <c r="I42" s="33"/>
      <c r="J42" s="33"/>
      <c r="K42" s="33"/>
    </row>
    <row r="43" spans="1:11" s="32" customFormat="1" ht="12" customHeight="1">
      <c r="A43" s="39">
        <v>8</v>
      </c>
      <c r="B43" s="36">
        <v>1012650104</v>
      </c>
      <c r="C43" s="36" t="s">
        <v>24</v>
      </c>
      <c r="D43" s="37">
        <v>43703</v>
      </c>
      <c r="E43" s="2" t="s">
        <v>9</v>
      </c>
      <c r="F43" s="38">
        <f t="shared" si="0"/>
        <v>28350</v>
      </c>
      <c r="G43" s="38">
        <v>28350</v>
      </c>
      <c r="H43" s="8">
        <v>0</v>
      </c>
      <c r="I43" s="33"/>
      <c r="J43" s="33"/>
      <c r="K43" s="33"/>
    </row>
    <row r="44" spans="1:11" s="32" customFormat="1" ht="12" customHeight="1">
      <c r="A44" s="39">
        <v>9</v>
      </c>
      <c r="B44" s="36">
        <v>1012650103</v>
      </c>
      <c r="C44" s="36" t="s">
        <v>25</v>
      </c>
      <c r="D44" s="37">
        <v>43703</v>
      </c>
      <c r="E44" s="2" t="s">
        <v>9</v>
      </c>
      <c r="F44" s="38">
        <f t="shared" si="0"/>
        <v>25000</v>
      </c>
      <c r="G44" s="38">
        <v>25000</v>
      </c>
      <c r="H44" s="8">
        <v>0</v>
      </c>
      <c r="I44" s="33"/>
      <c r="J44" s="33"/>
      <c r="K44" s="33"/>
    </row>
    <row r="45" spans="1:11" s="32" customFormat="1" ht="33.75">
      <c r="A45" s="39">
        <v>10</v>
      </c>
      <c r="B45" s="36">
        <v>1012450003</v>
      </c>
      <c r="C45" s="40" t="s">
        <v>35</v>
      </c>
      <c r="D45" s="37">
        <v>43700</v>
      </c>
      <c r="E45" s="2" t="s">
        <v>9</v>
      </c>
      <c r="F45" s="38">
        <f t="shared" si="0"/>
        <v>76500</v>
      </c>
      <c r="G45" s="38">
        <v>76500</v>
      </c>
      <c r="H45" s="8">
        <v>0</v>
      </c>
      <c r="I45" s="33"/>
      <c r="J45" s="33"/>
      <c r="K45" s="33"/>
    </row>
    <row r="46" spans="1:11" s="32" customFormat="1" ht="33.75">
      <c r="A46" s="39">
        <v>11</v>
      </c>
      <c r="B46" s="36">
        <v>1012450002</v>
      </c>
      <c r="C46" s="40" t="s">
        <v>35</v>
      </c>
      <c r="D46" s="37">
        <v>43700</v>
      </c>
      <c r="E46" s="2" t="s">
        <v>9</v>
      </c>
      <c r="F46" s="38">
        <f t="shared" si="0"/>
        <v>76500</v>
      </c>
      <c r="G46" s="38">
        <v>76500</v>
      </c>
      <c r="H46" s="8">
        <v>0</v>
      </c>
      <c r="I46" s="33"/>
      <c r="J46" s="33"/>
      <c r="K46" s="33"/>
    </row>
    <row r="47" spans="1:11" s="32" customFormat="1" ht="33.75">
      <c r="A47" s="39">
        <v>12</v>
      </c>
      <c r="B47" s="36">
        <v>1012450001</v>
      </c>
      <c r="C47" s="40" t="s">
        <v>35</v>
      </c>
      <c r="D47" s="37">
        <v>43700</v>
      </c>
      <c r="E47" s="2" t="s">
        <v>9</v>
      </c>
      <c r="F47" s="38">
        <f t="shared" si="0"/>
        <v>76500</v>
      </c>
      <c r="G47" s="38">
        <v>76500</v>
      </c>
      <c r="H47" s="8">
        <v>0</v>
      </c>
      <c r="I47" s="33"/>
      <c r="J47" s="33"/>
      <c r="K47" s="33"/>
    </row>
    <row r="48" spans="1:8" s="1" customFormat="1" ht="11.25">
      <c r="A48" s="4"/>
      <c r="B48" s="12"/>
      <c r="C48" s="15" t="s">
        <v>7</v>
      </c>
      <c r="D48" s="5"/>
      <c r="E48" s="2" t="s">
        <v>9</v>
      </c>
      <c r="F48" s="25">
        <f>SUM(F36:F47)</f>
        <v>423190</v>
      </c>
      <c r="G48" s="25">
        <f>SUM(G36:G47)</f>
        <v>423190</v>
      </c>
      <c r="H48" s="8">
        <f>SUM(H47:H47)</f>
        <v>0</v>
      </c>
    </row>
    <row r="49" spans="1:8" ht="12" thickBot="1">
      <c r="A49" s="41"/>
      <c r="B49" s="34"/>
      <c r="C49" s="34" t="s">
        <v>7</v>
      </c>
      <c r="D49" s="35"/>
      <c r="E49" s="42"/>
      <c r="F49" s="43">
        <f>F7+F34+F48</f>
        <v>1511726.87</v>
      </c>
      <c r="G49" s="43">
        <f>G7+G34+G48</f>
        <v>2441814.58</v>
      </c>
      <c r="H49" s="44">
        <v>930087.71</v>
      </c>
    </row>
    <row r="51" spans="2:4" ht="15">
      <c r="B51" s="10"/>
      <c r="D51" s="11"/>
    </row>
  </sheetData>
  <sheetProtection/>
  <mergeCells count="4">
    <mergeCell ref="A2:H2"/>
    <mergeCell ref="A5:H5"/>
    <mergeCell ref="A8:H8"/>
    <mergeCell ref="A35:H3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5" r:id="rId2"/>
  <headerFooter alignWithMargins="0">
    <oddHeader>&amp;CСтраница &amp;P&amp;RВедомость по ОС 2019 в комитет по имуществу.xls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2019-10-21T05:56:59Z</cp:lastPrinted>
  <dcterms:modified xsi:type="dcterms:W3CDTF">2022-09-19T09:41:36Z</dcterms:modified>
  <cp:category/>
  <cp:version/>
  <cp:contentType/>
  <cp:contentStatus/>
</cp:coreProperties>
</file>